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<sst xmlns="http://schemas.openxmlformats.org/spreadsheetml/2006/main" count="79" uniqueCount="63">
  <si>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</si>
  <si>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</si>
  <si>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</si>
  <si>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</si>
  <si>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</si>
  <si>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</si>
  <si>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</si>
  <si>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</si>
  <si>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</si>
  <si>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</si>
  <si>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</si>
  <si>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</si>
  <si>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</si>
  <si>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</si>
  <si>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</si>
  <si>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</si>
  <si>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</si>
  <si>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</si>
  <si>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</si>
  <si>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</si>
  <si>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</si>
  <si>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</si>
  <si>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</si>
  <si>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</si>
  <si>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</si>
  <si>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</si>
  <si>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</si>
  <si>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</si>
  <si>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</si>
  <si>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</si>
  <si>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</si>
  <si>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</si>
  <si>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</si>
  <si>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</si>
  <si>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</si>
  <si>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</si>
  <si>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</si>
  <si>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</si>
  <si>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</si>
  <si>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</si>
  <si>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</si>
  <si>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</si>
  <si>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</si>
  <si>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</si>
  <si>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</si>
  <si>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</si>
  <si>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</si>
  <si>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</si>
  <si>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</si>
  <si>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</si>
  <si>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</si>
  <si>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</si>
  <si>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</si>
  <si>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</si>
  <si>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</si>
  <si>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</si>
  <si>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para las Personas con Discapacidad Salamanca
ESTADO DE ACTIVIDADES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</si>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</sst>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G59" sqref="G5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616758.93000000005</v>
      </c>
      <c r="D4" s="28">
        <f>SUM(D5:D11)</f>
        <v>414517.67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48.93</v>
      </c>
      <c r="D9" s="30">
        <v>105.67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616710</v>
      </c>
      <c r="D11" s="30">
        <v>414412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3618000</v>
      </c>
      <c r="D12" s="28">
        <f>SUM(D13:D14)</f>
        <v>4820900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3618000</v>
      </c>
      <c r="D14" s="30">
        <v>4820900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8236</v>
      </c>
      <c r="D15" s="28">
        <f>SUM(D16:D20)</f>
        <v>41369.31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8236</v>
      </c>
      <c r="D20" s="30">
        <v>41369.31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4242994.93</v>
      </c>
      <c r="D22" s="3">
        <f>SUM(D4+D12+D15)</f>
        <v>5276786.9799999995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3604405.82</v>
      </c>
      <c r="D25" s="28">
        <f>SUM(D26:D28)</f>
        <v>5090176.4099999992</v>
      </c>
      <c r="E25" s="31" t="s">
        <v>55</v>
      </c>
    </row>
    <row r="26" spans="1:5" x14ac:dyDescent="0.2">
      <c r="A26" s="19"/>
      <c r="B26" s="20" t="s">
        <v>37</v>
      </c>
      <c r="C26" s="29">
        <v>3031343.36</v>
      </c>
      <c r="D26" s="30">
        <v>4526091.8499999996</v>
      </c>
      <c r="E26" s="31">
        <v>5110</v>
      </c>
    </row>
    <row r="27" spans="1:5" x14ac:dyDescent="0.2">
      <c r="A27" s="19"/>
      <c r="B27" s="20" t="s">
        <v>16</v>
      </c>
      <c r="C27" s="29">
        <v>237325.37</v>
      </c>
      <c r="D27" s="30">
        <v>224165.55</v>
      </c>
      <c r="E27" s="31">
        <v>5120</v>
      </c>
    </row>
    <row r="28" spans="1:5" x14ac:dyDescent="0.2">
      <c r="A28" s="19"/>
      <c r="B28" s="20" t="s">
        <v>17</v>
      </c>
      <c r="C28" s="29">
        <v>335737.09</v>
      </c>
      <c r="D28" s="30">
        <v>339919.01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39710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39710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68700.800000000003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68700.800000000003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3604405.82</v>
      </c>
      <c r="D59" s="3">
        <f>SUM(D56+D49+D43+D39+D29+D25)</f>
        <v>5198587.209999999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638589.10999999987</v>
      </c>
      <c r="D61" s="28">
        <f>D22-D59</f>
        <v>78199.770000000484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8" t="s">
        <v>57</v>
      </c>
      <c r="C64" s="39" t="s">
        <v>58</v>
      </c>
    </row>
    <row r="65" spans="2:3" x14ac:dyDescent="0.2">
      <c r="B65" s="40"/>
      <c r="C65" s="41"/>
    </row>
    <row r="66" spans="2:3" x14ac:dyDescent="0.2">
      <c r="B66" s="40"/>
      <c r="C66" s="41"/>
    </row>
    <row r="67" spans="2:3" x14ac:dyDescent="0.2">
      <c r="B67" s="38" t="s">
        <v>59</v>
      </c>
      <c r="C67" s="39" t="s">
        <v>60</v>
      </c>
    </row>
    <row r="68" spans="2:3" x14ac:dyDescent="0.2">
      <c r="B68" s="38" t="s">
        <v>61</v>
      </c>
      <c r="C68" s="39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2021-10-06T14:24:53Z</cp:lastPrinted>
  <dcterms:created xsi:type="dcterms:W3CDTF">2012-12-11T20:29:16Z</dcterms:created>
  <dcterms:modified xsi:type="dcterms:W3CDTF">2021-10-06T14:25:57Z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